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EXPORT LOCAL CHGS" sheetId="1" r:id="rId1"/>
    <sheet name="EXPORT DETENTION " sheetId="2" r:id="rId2"/>
    <sheet name="INDIA EXPORT THC" sheetId="3" r:id="rId3"/>
  </sheets>
  <definedNames/>
  <calcPr calcId="152511"/>
</workbook>
</file>

<file path=xl/sharedStrings.xml><?xml version="1.0" encoding="utf-8"?>
<sst xmlns="http://schemas.openxmlformats.org/spreadsheetml/2006/main" count="230" uniqueCount="80">
  <si>
    <t>B/L SURRENDER FEE</t>
  </si>
  <si>
    <t>SWITCH BS/L</t>
  </si>
  <si>
    <t>B/L RE-ISSUE</t>
  </si>
  <si>
    <t>SR.NO</t>
  </si>
  <si>
    <t xml:space="preserve">ODC CHARGES </t>
  </si>
  <si>
    <t xml:space="preserve">LATE DOC (BL FEE) </t>
  </si>
  <si>
    <t>LATE DOC SUBMISSION CHARGES</t>
  </si>
  <si>
    <t>PARTICULARS</t>
  </si>
  <si>
    <t>INR 5500/Week                     INR 11000/Week - Inv Value &gt;5,00,000</t>
  </si>
  <si>
    <t>SHIPPING (VESSEL) CERTIFICATE</t>
  </si>
  <si>
    <t>CHEQUE BOUNCE FEE</t>
  </si>
  <si>
    <t>UPTO 1 LAC        - INR 5,000        1-5 LACS               - INR 10,000  ABOVE 5 LACS  - INR 15,000</t>
  </si>
  <si>
    <t xml:space="preserve">HAZ DOC CHARGES </t>
  </si>
  <si>
    <t>M/C CHARGES</t>
  </si>
  <si>
    <t>VIA ADMIN CHARGES</t>
  </si>
  <si>
    <t>ADDITIONAL N/N COPIES</t>
  </si>
  <si>
    <t xml:space="preserve">LANDING CERTIFICATE FEE </t>
  </si>
  <si>
    <t>INR 1000 PER BL</t>
  </si>
  <si>
    <t xml:space="preserve">BL FEE </t>
  </si>
  <si>
    <t xml:space="preserve">SEAL CHARGES </t>
  </si>
  <si>
    <t>CONTAINER RELEASE FACILITATION CHARGES</t>
  </si>
  <si>
    <t>INR 50 PER CONTAINER</t>
  </si>
  <si>
    <t>INR 3500</t>
  </si>
  <si>
    <t>INR 2200 / CONTAINER</t>
  </si>
  <si>
    <t>USD 150</t>
  </si>
  <si>
    <t>USD 135</t>
  </si>
  <si>
    <t>INR 400 per set</t>
  </si>
  <si>
    <t xml:space="preserve">INR 1250 / BL  - IF WITHIN 12 MONTHS </t>
  </si>
  <si>
    <t>INR 1500 / BL  - AFTER 12 MONTHS AND BEFORE 24 MONTHS</t>
  </si>
  <si>
    <t>INR 2000/ BL  - AFTER 24 MONTHS AND BEFORE 36 MONTHS</t>
  </si>
  <si>
    <t>INR 4500</t>
  </si>
  <si>
    <t>INR 700/CNTR</t>
  </si>
  <si>
    <t>INR 700</t>
  </si>
  <si>
    <t xml:space="preserve">Containers are Loaded from Mundra Port on Own Vessel  :  VTS ( Vessel Tracking Surcharge)  -  USD 6/TEU  </t>
  </si>
  <si>
    <t>Standard</t>
  </si>
  <si>
    <t>Special Equipments</t>
  </si>
  <si>
    <t>Reefer Equipments</t>
  </si>
  <si>
    <t>Particulars</t>
  </si>
  <si>
    <t>20'</t>
  </si>
  <si>
    <t>40'HC</t>
  </si>
  <si>
    <t>40'</t>
  </si>
  <si>
    <t>20'RF</t>
  </si>
  <si>
    <t>40'RF</t>
  </si>
  <si>
    <t>40'HCRF</t>
  </si>
  <si>
    <t>Freetime (Days)</t>
  </si>
  <si>
    <t>Thereafter</t>
  </si>
  <si>
    <t>INR 2850</t>
  </si>
  <si>
    <t>SEAWAY B/L CHARGES</t>
  </si>
  <si>
    <t>CHARGES</t>
  </si>
  <si>
    <t xml:space="preserve">NILEDUTCH </t>
  </si>
  <si>
    <t xml:space="preserve">NILEDUTCH  -   EXPORT DETENTION FREE DAY WITH SLAB </t>
  </si>
  <si>
    <t xml:space="preserve"> </t>
  </si>
  <si>
    <t>INDIA PORT</t>
  </si>
  <si>
    <t>NHAVA SHEVA  JNPT, NSICT &amp; GTI   (ALL CHARGES IN INR)</t>
  </si>
  <si>
    <t>CY</t>
  </si>
  <si>
    <t>CY DG</t>
  </si>
  <si>
    <t>ICD THC</t>
  </si>
  <si>
    <t>ICD THC DG</t>
  </si>
  <si>
    <t>RF</t>
  </si>
  <si>
    <t>Out-gauge</t>
  </si>
  <si>
    <t>CONTAINER TYPE</t>
  </si>
  <si>
    <t xml:space="preserve"> INDIA PORT</t>
  </si>
  <si>
    <t xml:space="preserve"> MUNDRA      (ALL CHARGES IN INR)</t>
  </si>
  <si>
    <t>CY OT (OOG)</t>
  </si>
  <si>
    <t xml:space="preserve"> CHENNAI     (ALL CHARGES IN INR)</t>
  </si>
  <si>
    <t xml:space="preserve"> KOLKATA   (ALL CHARGES IN INR)</t>
  </si>
  <si>
    <t xml:space="preserve"> VIZAG   (ALL CHARGES IN INR)</t>
  </si>
  <si>
    <t>USD 7/Day</t>
  </si>
  <si>
    <t>USD 14/Day</t>
  </si>
  <si>
    <t>USD 15/Day</t>
  </si>
  <si>
    <t>EXPORT  DETENTION SLAB WEF 01ST AUGUST, 2017</t>
  </si>
  <si>
    <t>EXPORT-THC</t>
  </si>
  <si>
    <t>* + GST AS APPLICABLE</t>
  </si>
  <si>
    <t>NILEDUTCH :   EXPORT  THC ( TERMINAL HANDLING CHARGES)  WITH EFFECT FROM 1ST OCTOBER 2017</t>
  </si>
  <si>
    <t>EXPORT LOCAL CHARGES -  WEF 24TH JAN 2018</t>
  </si>
  <si>
    <t>USD 5 per CONTAINER</t>
  </si>
  <si>
    <t xml:space="preserve"> COCHIN  (ALL CHARGES IN INR)</t>
  </si>
  <si>
    <t>TUTICORIN  (ALL CHARGES IN INR)</t>
  </si>
  <si>
    <t>USD 5/Day</t>
  </si>
  <si>
    <t>USD 10/Day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</si>
</sst>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₹&quot;\ * #,##0.00_);_(&quot;₹&quot;\ * \(#,##0.00\);_(&quot;₹&quot;\ * &quot;-&quot;??_);_(@_)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name val="Courier New"/>
      <family val="3"/>
    </font>
    <font>
      <b/>
      <sz val="12"/>
      <name val="Cambria"/>
      <family val="1"/>
    </font>
    <font>
      <b/>
      <sz val="10"/>
      <color indexed="12"/>
      <name val="Arial"/>
      <family val="2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4"/>
      <color rgb="FF1F497D"/>
      <name val="Calibri"/>
      <family val="2"/>
    </font>
    <font>
      <sz val="12"/>
      <color rgb="FF3333FF"/>
      <name val="Calibri"/>
      <family val="2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Times New Roman"/>
      <family val="1"/>
    </font>
    <font>
      <b/>
      <u val="single"/>
      <sz val="24"/>
      <name val="Cambria"/>
      <family val="1"/>
    </font>
    <font>
      <b/>
      <u val="single"/>
      <sz val="1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name val="Cambria"/>
      <family val="1"/>
    </font>
    <font>
      <sz val="20"/>
      <name val="Cambria"/>
      <family val="1"/>
    </font>
    <font>
      <b/>
      <sz val="20"/>
      <color theme="1"/>
      <name val="Cambria"/>
      <family val="1"/>
    </font>
    <font>
      <b/>
      <sz val="18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5" fontId="0" fillId="0" borderId="0" xfId="16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165" fontId="3" fillId="3" borderId="1" xfId="16" applyFont="1" applyFill="1" applyBorder="1" applyAlignment="1">
      <alignment/>
    </xf>
    <xf numFmtId="165" fontId="3" fillId="3" borderId="1" xfId="16" applyFont="1" applyFill="1" applyBorder="1" applyAlignment="1">
      <alignment wrapText="1"/>
    </xf>
    <xf numFmtId="0" fontId="0" fillId="3" borderId="0" xfId="0" applyFill="1"/>
    <xf numFmtId="0" fontId="1" fillId="0" borderId="0" xfId="20">
      <alignment/>
      <protection/>
    </xf>
    <xf numFmtId="0" fontId="9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7" fillId="3" borderId="0" xfId="0" applyFont="1" applyFill="1"/>
    <xf numFmtId="0" fontId="15" fillId="0" borderId="0" xfId="0" applyFont="1"/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20" fillId="0" borderId="0" xfId="21" applyFont="1" applyFill="1" applyAlignment="1">
      <alignment horizontal="left"/>
      <protection/>
    </xf>
    <xf numFmtId="0" fontId="21" fillId="0" borderId="0" xfId="21" applyFont="1" applyFill="1">
      <alignment/>
      <protection/>
    </xf>
    <xf numFmtId="0" fontId="22" fillId="0" borderId="0" xfId="21" applyFont="1" applyFill="1" applyAlignment="1">
      <alignment/>
      <protection/>
    </xf>
    <xf numFmtId="0" fontId="20" fillId="0" borderId="0" xfId="21" applyFont="1" applyFill="1">
      <alignment/>
      <protection/>
    </xf>
    <xf numFmtId="0" fontId="22" fillId="0" borderId="0" xfId="21" applyFont="1" applyFill="1">
      <alignment/>
      <protection/>
    </xf>
    <xf numFmtId="0" fontId="21" fillId="0" borderId="0" xfId="21" applyFont="1" applyFill="1" applyAlignment="1">
      <alignment horizontal="left"/>
      <protection/>
    </xf>
    <xf numFmtId="0" fontId="23" fillId="4" borderId="2" xfId="21" applyFont="1" applyFill="1" applyBorder="1" applyAlignment="1">
      <alignment vertical="center"/>
      <protection/>
    </xf>
    <xf numFmtId="0" fontId="23" fillId="4" borderId="3" xfId="21" applyFont="1" applyFill="1" applyBorder="1" applyAlignment="1">
      <alignment horizontal="center" vertical="center"/>
      <protection/>
    </xf>
    <xf numFmtId="0" fontId="23" fillId="4" borderId="4" xfId="21" applyFont="1" applyFill="1" applyBorder="1" applyAlignment="1">
      <alignment horizontal="center" vertical="center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24" fillId="0" borderId="0" xfId="21" applyFont="1" applyFill="1" applyAlignment="1" quotePrefix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23" fillId="0" borderId="6" xfId="21" applyFont="1" applyFill="1" applyBorder="1" applyAlignment="1">
      <alignment horizontal="center"/>
      <protection/>
    </xf>
    <xf numFmtId="0" fontId="23" fillId="0" borderId="7" xfId="21" applyFont="1" applyFill="1" applyBorder="1" applyAlignment="1">
      <alignment horizontal="center"/>
      <protection/>
    </xf>
    <xf numFmtId="1" fontId="23" fillId="0" borderId="6" xfId="21" applyNumberFormat="1" applyFont="1" applyFill="1" applyBorder="1" applyAlignment="1" quotePrefix="1">
      <alignment horizontal="center"/>
      <protection/>
    </xf>
    <xf numFmtId="1" fontId="23" fillId="0" borderId="7" xfId="21" applyNumberFormat="1" applyFont="1" applyFill="1" applyBorder="1" applyAlignment="1" quotePrefix="1">
      <alignment horizontal="center"/>
      <protection/>
    </xf>
    <xf numFmtId="0" fontId="23" fillId="0" borderId="0" xfId="21" applyFont="1" applyFill="1" applyBorder="1" applyAlignment="1" quotePrefix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24" fillId="0" borderId="0" xfId="21" applyFont="1" applyFill="1">
      <alignment/>
      <protection/>
    </xf>
    <xf numFmtId="0" fontId="23" fillId="0" borderId="8" xfId="21" applyFont="1" applyFill="1" applyBorder="1" applyAlignment="1" quotePrefix="1">
      <alignment/>
      <protection/>
    </xf>
    <xf numFmtId="0" fontId="26" fillId="0" borderId="0" xfId="21" applyFont="1" applyFill="1" applyAlignment="1">
      <alignment/>
      <protection/>
    </xf>
    <xf numFmtId="0" fontId="26" fillId="0" borderId="0" xfId="21" applyFont="1" applyFill="1">
      <alignment/>
      <protection/>
    </xf>
    <xf numFmtId="0" fontId="11" fillId="0" borderId="0" xfId="20" applyFont="1" applyFill="1" applyBorder="1" applyAlignment="1">
      <alignment vertical="center" wrapText="1"/>
      <protection/>
    </xf>
    <xf numFmtId="164" fontId="11" fillId="0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0" fontId="13" fillId="0" borderId="0" xfId="20" applyFont="1" applyFill="1" applyBorder="1" applyAlignment="1">
      <alignment vertical="center"/>
      <protection/>
    </xf>
    <xf numFmtId="0" fontId="12" fillId="5" borderId="9" xfId="20" applyFont="1" applyFill="1" applyBorder="1" applyAlignment="1">
      <alignment vertical="center" wrapText="1"/>
      <protection/>
    </xf>
    <xf numFmtId="0" fontId="12" fillId="5" borderId="9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vertical="center" wrapText="1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vertical="center" wrapText="1"/>
      <protection/>
    </xf>
    <xf numFmtId="164" fontId="11" fillId="0" borderId="11" xfId="20" applyNumberFormat="1" applyFont="1" applyFill="1" applyBorder="1" applyAlignment="1">
      <alignment horizontal="center" vertical="center"/>
      <protection/>
    </xf>
    <xf numFmtId="0" fontId="25" fillId="0" borderId="6" xfId="21" applyFont="1" applyFill="1" applyBorder="1" applyAlignment="1">
      <alignment horizontal="center"/>
      <protection/>
    </xf>
    <xf numFmtId="0" fontId="25" fillId="0" borderId="12" xfId="21" applyFont="1" applyFill="1" applyBorder="1" applyAlignment="1">
      <alignment horizontal="center"/>
      <protection/>
    </xf>
    <xf numFmtId="1" fontId="25" fillId="0" borderId="6" xfId="21" applyNumberFormat="1" applyFont="1" applyFill="1" applyBorder="1" applyAlignment="1" quotePrefix="1">
      <alignment horizontal="center"/>
      <protection/>
    </xf>
    <xf numFmtId="1" fontId="25" fillId="0" borderId="12" xfId="21" applyNumberFormat="1" applyFont="1" applyFill="1" applyBorder="1" applyAlignment="1" quotePrefix="1">
      <alignment horizontal="center"/>
      <protection/>
    </xf>
    <xf numFmtId="0" fontId="25" fillId="0" borderId="7" xfId="21" applyFont="1" applyFill="1" applyBorder="1" applyAlignment="1">
      <alignment horizontal="center"/>
      <protection/>
    </xf>
    <xf numFmtId="0" fontId="3" fillId="3" borderId="0" xfId="0" applyFont="1" applyFill="1" applyBorder="1" applyAlignment="1">
      <alignment horizontal="center"/>
    </xf>
    <xf numFmtId="165" fontId="3" fillId="3" borderId="0" xfId="16" applyFont="1" applyFill="1" applyBorder="1" applyAlignment="1">
      <alignment/>
    </xf>
    <xf numFmtId="165" fontId="3" fillId="3" borderId="0" xfId="16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20" applyFont="1" applyAlignment="1">
      <alignment vertical="center"/>
      <protection/>
    </xf>
    <xf numFmtId="0" fontId="10" fillId="6" borderId="14" xfId="20" applyFont="1" applyFill="1" applyBorder="1" applyAlignment="1">
      <alignment horizontal="center" vertical="center" wrapText="1"/>
      <protection/>
    </xf>
    <xf numFmtId="0" fontId="10" fillId="6" borderId="15" xfId="20" applyFont="1" applyFill="1" applyBorder="1" applyAlignment="1">
      <alignment horizontal="center" vertical="center" wrapText="1"/>
      <protection/>
    </xf>
    <xf numFmtId="0" fontId="10" fillId="6" borderId="16" xfId="20" applyFont="1" applyFill="1" applyBorder="1" applyAlignment="1">
      <alignment horizontal="center" vertical="center" wrapText="1"/>
      <protection/>
    </xf>
    <xf numFmtId="0" fontId="23" fillId="7" borderId="17" xfId="21" applyFont="1" applyFill="1" applyBorder="1" applyAlignment="1">
      <alignment vertical="center"/>
      <protection/>
    </xf>
    <xf numFmtId="0" fontId="24" fillId="7" borderId="2" xfId="22" applyFont="1" applyFill="1" applyBorder="1" applyAlignment="1">
      <alignment vertical="center"/>
      <protection/>
    </xf>
    <xf numFmtId="0" fontId="23" fillId="8" borderId="18" xfId="21" applyFont="1" applyFill="1" applyBorder="1" applyAlignment="1">
      <alignment horizontal="center" vertical="center"/>
      <protection/>
    </xf>
    <xf numFmtId="0" fontId="23" fillId="8" borderId="19" xfId="21" applyFont="1" applyFill="1" applyBorder="1" applyAlignment="1">
      <alignment horizontal="center" vertical="center"/>
      <protection/>
    </xf>
    <xf numFmtId="0" fontId="24" fillId="8" borderId="19" xfId="22" applyFont="1" applyFill="1" applyBorder="1" applyAlignment="1">
      <alignment horizontal="center" vertical="center"/>
      <protection/>
    </xf>
    <xf numFmtId="0" fontId="24" fillId="8" borderId="20" xfId="22" applyFont="1" applyFill="1" applyBorder="1" applyAlignment="1">
      <alignment horizontal="center" vertical="center"/>
      <protection/>
    </xf>
    <xf numFmtId="0" fontId="23" fillId="9" borderId="17" xfId="21" applyFont="1" applyFill="1" applyBorder="1" applyAlignment="1">
      <alignment horizontal="center" vertical="center"/>
      <protection/>
    </xf>
    <xf numFmtId="0" fontId="23" fillId="9" borderId="21" xfId="21" applyFont="1" applyFill="1" applyBorder="1" applyAlignment="1">
      <alignment horizontal="center" vertical="center"/>
      <protection/>
    </xf>
    <xf numFmtId="0" fontId="23" fillId="9" borderId="22" xfId="21" applyFont="1" applyFill="1" applyBorder="1" applyAlignment="1">
      <alignment horizontal="center" vertical="center"/>
      <protection/>
    </xf>
    <xf numFmtId="0" fontId="23" fillId="9" borderId="23" xfId="21" applyFont="1" applyFill="1" applyBorder="1" applyAlignment="1">
      <alignment horizontal="center" vertical="center"/>
      <protection/>
    </xf>
    <xf numFmtId="0" fontId="23" fillId="9" borderId="24" xfId="21" applyFont="1" applyFill="1" applyBorder="1" applyAlignment="1">
      <alignment horizontal="center" vertical="center"/>
      <protection/>
    </xf>
    <xf numFmtId="0" fontId="19" fillId="0" borderId="0" xfId="21" applyFont="1" applyFill="1" applyAlignment="1">
      <alignment horizontal="center" vertical="center"/>
      <protection/>
    </xf>
    <xf numFmtId="0" fontId="21" fillId="0" borderId="13" xfId="21" applyFont="1" applyFill="1" applyBorder="1" applyAlignment="1">
      <alignment horizontal="center"/>
      <protection/>
    </xf>
    <xf numFmtId="0" fontId="23" fillId="7" borderId="10" xfId="21" applyFont="1" applyFill="1" applyBorder="1" applyAlignment="1">
      <alignment vertical="center"/>
      <protection/>
    </xf>
    <xf numFmtId="0" fontId="23" fillId="8" borderId="20" xfId="21" applyFont="1" applyFill="1" applyBorder="1" applyAlignment="1">
      <alignment horizontal="center" vertical="center"/>
      <protection/>
    </xf>
    <xf numFmtId="0" fontId="23" fillId="9" borderId="25" xfId="21" applyFont="1" applyFill="1" applyBorder="1" applyAlignment="1">
      <alignment horizontal="center" vertical="center"/>
      <protection/>
    </xf>
    <xf numFmtId="0" fontId="24" fillId="7" borderId="26" xfId="22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HCEXP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tabSelected="1" zoomScale="115" zoomScaleNormal="115" workbookViewId="0" topLeftCell="A7">
      <selection activeCell="B18" sqref="B18"/>
    </sheetView>
  </sheetViews>
  <sheetFormatPr defaultColWidth="9.140625" defaultRowHeight="12.75"/>
  <cols>
    <col min="1" max="1" width="6.28125" style="3" bestFit="1" customWidth="1"/>
    <col min="2" max="2" width="46.7109375" style="4" customWidth="1"/>
    <col min="3" max="3" width="54.57421875" style="0" customWidth="1"/>
  </cols>
  <sheetData>
    <row r="2" spans="1:3" ht="15.75">
      <c r="A2" s="63" t="s">
        <v>74</v>
      </c>
      <c r="B2" s="63"/>
      <c r="C2" s="63"/>
    </row>
    <row r="3" spans="1:3" ht="15.75">
      <c r="A3" s="64" t="s">
        <v>49</v>
      </c>
      <c r="B3" s="64"/>
      <c r="C3" s="64"/>
    </row>
    <row r="4" spans="1:3" ht="12.75">
      <c r="A4" s="5" t="s">
        <v>3</v>
      </c>
      <c r="B4" s="5" t="s">
        <v>7</v>
      </c>
      <c r="C4" s="6" t="s">
        <v>48</v>
      </c>
    </row>
    <row r="5" spans="1:3" s="14" customFormat="1" ht="12.75">
      <c r="A5" s="8">
        <v>1</v>
      </c>
      <c r="B5" s="9" t="s">
        <v>18</v>
      </c>
      <c r="C5" s="9" t="s">
        <v>46</v>
      </c>
    </row>
    <row r="6" spans="1:3" s="14" customFormat="1" ht="12.75">
      <c r="A6" s="8">
        <v>2</v>
      </c>
      <c r="B6" s="9" t="s">
        <v>2</v>
      </c>
      <c r="C6" s="9" t="s">
        <v>22</v>
      </c>
    </row>
    <row r="7" spans="1:3" s="14" customFormat="1" ht="12.75">
      <c r="A7" s="8">
        <v>3</v>
      </c>
      <c r="B7" s="9" t="s">
        <v>0</v>
      </c>
      <c r="C7" s="9" t="s">
        <v>46</v>
      </c>
    </row>
    <row r="8" spans="1:3" s="14" customFormat="1" ht="12.75">
      <c r="A8" s="8">
        <v>4</v>
      </c>
      <c r="B8" s="9" t="s">
        <v>47</v>
      </c>
      <c r="C8" s="9" t="s">
        <v>46</v>
      </c>
    </row>
    <row r="9" spans="1:3" s="14" customFormat="1" ht="12.75">
      <c r="A9" s="8">
        <v>5</v>
      </c>
      <c r="B9" s="9" t="s">
        <v>12</v>
      </c>
      <c r="C9" s="9" t="s">
        <v>23</v>
      </c>
    </row>
    <row r="10" spans="1:3" s="14" customFormat="1" ht="12.75">
      <c r="A10" s="8">
        <v>6</v>
      </c>
      <c r="B10" s="9" t="s">
        <v>1</v>
      </c>
      <c r="C10" s="10" t="s">
        <v>24</v>
      </c>
    </row>
    <row r="11" spans="1:3" s="14" customFormat="1" ht="12.75">
      <c r="A11" s="8">
        <v>7</v>
      </c>
      <c r="B11" s="9" t="s">
        <v>13</v>
      </c>
      <c r="C11" s="9" t="s">
        <v>25</v>
      </c>
    </row>
    <row r="12" spans="1:3" s="14" customFormat="1" ht="12.75">
      <c r="A12" s="8">
        <v>8</v>
      </c>
      <c r="B12" s="9" t="s">
        <v>6</v>
      </c>
      <c r="C12" s="10" t="s">
        <v>17</v>
      </c>
    </row>
    <row r="13" spans="1:3" s="14" customFormat="1" ht="25.5">
      <c r="A13" s="8">
        <v>9</v>
      </c>
      <c r="B13" s="9" t="s">
        <v>5</v>
      </c>
      <c r="C13" s="11" t="s">
        <v>8</v>
      </c>
    </row>
    <row r="14" spans="1:3" s="14" customFormat="1" ht="12.75">
      <c r="A14" s="8">
        <v>10</v>
      </c>
      <c r="B14" s="9" t="s">
        <v>15</v>
      </c>
      <c r="C14" s="9" t="s">
        <v>26</v>
      </c>
    </row>
    <row r="15" spans="1:3" s="18" customFormat="1" ht="12.75">
      <c r="A15" s="8">
        <v>11</v>
      </c>
      <c r="B15" s="9" t="s">
        <v>19</v>
      </c>
      <c r="C15" s="9" t="s">
        <v>75</v>
      </c>
    </row>
    <row r="16" spans="1:3" s="14" customFormat="1" ht="12.75">
      <c r="A16" s="8">
        <v>12</v>
      </c>
      <c r="B16" s="9" t="s">
        <v>16</v>
      </c>
      <c r="C16" s="9" t="s">
        <v>27</v>
      </c>
    </row>
    <row r="17" spans="1:3" s="14" customFormat="1" ht="12.75">
      <c r="A17" s="8"/>
      <c r="B17" s="9"/>
      <c r="C17" s="9" t="s">
        <v>28</v>
      </c>
    </row>
    <row r="18" spans="1:3" s="14" customFormat="1" ht="12.75">
      <c r="A18" s="8"/>
      <c r="B18" s="9"/>
      <c r="C18" s="9" t="s">
        <v>29</v>
      </c>
    </row>
    <row r="19" spans="1:3" s="14" customFormat="1" ht="12.75">
      <c r="A19" s="8">
        <v>13</v>
      </c>
      <c r="B19" s="9" t="s">
        <v>4</v>
      </c>
      <c r="C19" s="9" t="s">
        <v>30</v>
      </c>
    </row>
    <row r="20" spans="1:3" s="18" customFormat="1" ht="12.75">
      <c r="A20" s="8">
        <v>14</v>
      </c>
      <c r="B20" s="9" t="s">
        <v>14</v>
      </c>
      <c r="C20" s="9" t="s">
        <v>31</v>
      </c>
    </row>
    <row r="21" spans="1:3" s="18" customFormat="1" ht="12.75">
      <c r="A21" s="8">
        <v>15</v>
      </c>
      <c r="B21" s="9" t="s">
        <v>9</v>
      </c>
      <c r="C21" s="9" t="s">
        <v>32</v>
      </c>
    </row>
    <row r="22" spans="1:3" ht="25.5">
      <c r="A22" s="8">
        <v>16</v>
      </c>
      <c r="B22" s="9" t="s">
        <v>10</v>
      </c>
      <c r="C22" s="11" t="s">
        <v>11</v>
      </c>
    </row>
    <row r="23" spans="1:3" s="7" customFormat="1" ht="12.75">
      <c r="A23" s="8">
        <v>17</v>
      </c>
      <c r="B23" s="12" t="s">
        <v>20</v>
      </c>
      <c r="C23" s="13" t="s">
        <v>21</v>
      </c>
    </row>
    <row r="24" spans="1:3" s="7" customFormat="1" ht="12.75">
      <c r="A24" s="60"/>
      <c r="B24" s="61"/>
      <c r="C24" s="62"/>
    </row>
    <row r="25" spans="1:2" ht="12.75">
      <c r="A25" s="2"/>
      <c r="B25" s="1"/>
    </row>
    <row r="26" ht="15.75">
      <c r="B26" s="19" t="s">
        <v>33</v>
      </c>
    </row>
  </sheetData>
  <mergeCells count="2">
    <mergeCell ref="A2:C2"/>
    <mergeCell ref="A3:C3"/>
  </mergeCells>
  <printOptions/>
  <pageMargins left="0.43" right="0.22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6"/>
  <sheetViews>
    <sheetView workbookViewId="0" topLeftCell="A1">
      <selection activeCell="E13" sqref="E13"/>
    </sheetView>
  </sheetViews>
  <sheetFormatPr defaultColWidth="9.140625" defaultRowHeight="12.75"/>
  <cols>
    <col min="1" max="1" width="9.140625" style="15" customWidth="1"/>
    <col min="2" max="2" width="15.421875" style="15" customWidth="1"/>
    <col min="3" max="3" width="12.57421875" style="15" customWidth="1"/>
    <col min="4" max="5" width="12.140625" style="15" bestFit="1" customWidth="1"/>
    <col min="6" max="6" width="6.8515625" style="15" customWidth="1"/>
    <col min="7" max="7" width="15.28125" style="15" customWidth="1"/>
    <col min="8" max="8" width="12.00390625" style="15" bestFit="1" customWidth="1"/>
    <col min="9" max="10" width="12.140625" style="15" bestFit="1" customWidth="1"/>
    <col min="11" max="11" width="5.7109375" style="15" customWidth="1"/>
    <col min="12" max="12" width="17.00390625" style="15" customWidth="1"/>
    <col min="13" max="13" width="11.140625" style="15" bestFit="1" customWidth="1"/>
    <col min="14" max="14" width="12.28125" style="15" customWidth="1"/>
    <col min="15" max="15" width="13.140625" style="15" customWidth="1"/>
    <col min="16" max="16384" width="9.140625" style="15" customWidth="1"/>
  </cols>
  <sheetData>
    <row r="3" spans="2:3" ht="21">
      <c r="B3" s="21" t="s">
        <v>50</v>
      </c>
      <c r="C3" s="20"/>
    </row>
    <row r="5" spans="2:15" ht="15.75" thickBot="1">
      <c r="B5" s="65" t="s">
        <v>70</v>
      </c>
      <c r="C5" s="65"/>
      <c r="D5" s="65"/>
      <c r="E5" s="65"/>
      <c r="F5" s="65"/>
      <c r="G5" s="16"/>
      <c r="H5" s="16"/>
      <c r="I5" s="16"/>
      <c r="J5" s="16"/>
      <c r="K5" s="16"/>
      <c r="L5" s="16"/>
      <c r="M5" s="16"/>
      <c r="N5" s="16"/>
      <c r="O5" s="16"/>
    </row>
    <row r="6" spans="2:15" ht="16.5" customHeight="1" thickBot="1">
      <c r="B6" s="66" t="s">
        <v>34</v>
      </c>
      <c r="C6" s="67"/>
      <c r="D6" s="67"/>
      <c r="E6" s="68"/>
      <c r="F6" s="16"/>
      <c r="G6" s="66" t="s">
        <v>35</v>
      </c>
      <c r="H6" s="67"/>
      <c r="I6" s="67"/>
      <c r="J6" s="68"/>
      <c r="K6" s="16"/>
      <c r="L6" s="66" t="s">
        <v>36</v>
      </c>
      <c r="M6" s="67"/>
      <c r="N6" s="67"/>
      <c r="O6" s="68"/>
    </row>
    <row r="7" spans="2:15" ht="15.75" thickBot="1">
      <c r="B7" s="49" t="s">
        <v>37</v>
      </c>
      <c r="C7" s="50" t="s">
        <v>38</v>
      </c>
      <c r="D7" s="50">
        <v>40</v>
      </c>
      <c r="E7" s="50" t="s">
        <v>39</v>
      </c>
      <c r="F7" s="16"/>
      <c r="G7" s="49" t="s">
        <v>37</v>
      </c>
      <c r="H7" s="50" t="s">
        <v>38</v>
      </c>
      <c r="I7" s="50" t="s">
        <v>40</v>
      </c>
      <c r="J7" s="50" t="s">
        <v>39</v>
      </c>
      <c r="K7" s="16"/>
      <c r="L7" s="49" t="s">
        <v>37</v>
      </c>
      <c r="M7" s="50" t="s">
        <v>41</v>
      </c>
      <c r="N7" s="50" t="s">
        <v>42</v>
      </c>
      <c r="O7" s="50" t="s">
        <v>43</v>
      </c>
    </row>
    <row r="8" spans="2:15" ht="12.75">
      <c r="B8" s="51" t="s">
        <v>44</v>
      </c>
      <c r="C8" s="52">
        <v>10</v>
      </c>
      <c r="D8" s="52">
        <v>10</v>
      </c>
      <c r="E8" s="52">
        <v>10</v>
      </c>
      <c r="F8" s="16"/>
      <c r="G8" s="51" t="s">
        <v>44</v>
      </c>
      <c r="H8" s="52">
        <v>7</v>
      </c>
      <c r="I8" s="52">
        <v>7</v>
      </c>
      <c r="J8" s="52">
        <v>7</v>
      </c>
      <c r="K8" s="16"/>
      <c r="L8" s="51" t="s">
        <v>44</v>
      </c>
      <c r="M8" s="52">
        <v>3</v>
      </c>
      <c r="N8" s="52">
        <v>3</v>
      </c>
      <c r="O8" s="52">
        <v>3</v>
      </c>
    </row>
    <row r="9" spans="2:15" ht="15.75" thickBot="1">
      <c r="B9" s="53" t="s">
        <v>45</v>
      </c>
      <c r="C9" s="54" t="s">
        <v>78</v>
      </c>
      <c r="D9" s="54" t="s">
        <v>79</v>
      </c>
      <c r="E9" s="54" t="s">
        <v>79</v>
      </c>
      <c r="F9" s="16"/>
      <c r="G9" s="53" t="s">
        <v>45</v>
      </c>
      <c r="H9" s="54" t="s">
        <v>67</v>
      </c>
      <c r="I9" s="54" t="s">
        <v>68</v>
      </c>
      <c r="J9" s="54" t="s">
        <v>68</v>
      </c>
      <c r="K9" s="16"/>
      <c r="L9" s="53" t="s">
        <v>45</v>
      </c>
      <c r="M9" s="54" t="s">
        <v>69</v>
      </c>
      <c r="N9" s="54" t="s">
        <v>69</v>
      </c>
      <c r="O9" s="54" t="s">
        <v>69</v>
      </c>
    </row>
    <row r="10" spans="2:15" ht="12.75">
      <c r="B10" s="44"/>
      <c r="C10" s="45"/>
      <c r="D10" s="45"/>
      <c r="E10" s="45"/>
      <c r="F10" s="46"/>
      <c r="G10" s="44"/>
      <c r="H10" s="45"/>
      <c r="I10" s="45"/>
      <c r="J10" s="45"/>
      <c r="K10" s="46"/>
      <c r="L10" s="44"/>
      <c r="M10" s="45"/>
      <c r="N10" s="45"/>
      <c r="O10" s="45"/>
    </row>
    <row r="11" spans="2:15" ht="12.75">
      <c r="B11" s="44"/>
      <c r="C11" s="45"/>
      <c r="D11" s="45"/>
      <c r="E11" s="45"/>
      <c r="F11" s="46"/>
      <c r="G11" s="44"/>
      <c r="H11" s="45"/>
      <c r="I11" s="45"/>
      <c r="J11" s="45"/>
      <c r="K11" s="46"/>
      <c r="L11" s="44"/>
      <c r="M11" s="45"/>
      <c r="N11" s="45"/>
      <c r="O11" s="45"/>
    </row>
    <row r="12" spans="2:15" ht="12.7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8.75">
      <c r="B13" s="4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6" ht="15.75">
      <c r="B16" s="17"/>
    </row>
  </sheetData>
  <mergeCells count="4">
    <mergeCell ref="B5:F5"/>
    <mergeCell ref="B6:E6"/>
    <mergeCell ref="G6:J6"/>
    <mergeCell ref="L6:O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="50" zoomScaleNormal="50" zoomScaleSheetLayoutView="50" workbookViewId="0" topLeftCell="A17">
      <selection activeCell="E38" sqref="E38"/>
    </sheetView>
  </sheetViews>
  <sheetFormatPr defaultColWidth="12.140625" defaultRowHeight="12.75"/>
  <cols>
    <col min="1" max="1" width="37.7109375" style="24" customWidth="1"/>
    <col min="2" max="8" width="20.140625" style="26" customWidth="1"/>
    <col min="9" max="33" width="22.421875" style="26" customWidth="1"/>
    <col min="34" max="34" width="13.8515625" style="26" customWidth="1"/>
    <col min="35" max="16384" width="12.140625" style="26" customWidth="1"/>
  </cols>
  <sheetData>
    <row r="1" spans="1:23" s="23" customFormat="1" ht="39.75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7" ht="36" customHeight="1" thickBot="1">
      <c r="B2" s="25"/>
      <c r="Q2" s="27" t="s">
        <v>51</v>
      </c>
      <c r="S2" s="23"/>
      <c r="Z2" s="81"/>
      <c r="AA2" s="81"/>
    </row>
    <row r="3" spans="1:13" ht="36" customHeight="1" thickBot="1">
      <c r="A3" s="82" t="s">
        <v>52</v>
      </c>
      <c r="B3" s="72" t="s">
        <v>53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3"/>
    </row>
    <row r="4" spans="1:13" ht="36" customHeight="1">
      <c r="A4" s="70"/>
      <c r="B4" s="78" t="s">
        <v>54</v>
      </c>
      <c r="C4" s="79"/>
      <c r="D4" s="78" t="s">
        <v>55</v>
      </c>
      <c r="E4" s="79"/>
      <c r="F4" s="78" t="s">
        <v>56</v>
      </c>
      <c r="G4" s="79"/>
      <c r="H4" s="78" t="s">
        <v>57</v>
      </c>
      <c r="I4" s="79"/>
      <c r="J4" s="78" t="s">
        <v>58</v>
      </c>
      <c r="K4" s="79"/>
      <c r="L4" s="78" t="s">
        <v>59</v>
      </c>
      <c r="M4" s="84"/>
    </row>
    <row r="5" spans="1:13" ht="36" customHeight="1">
      <c r="A5" s="28" t="s">
        <v>60</v>
      </c>
      <c r="B5" s="29" t="s">
        <v>38</v>
      </c>
      <c r="C5" s="30" t="s">
        <v>40</v>
      </c>
      <c r="D5" s="29" t="s">
        <v>38</v>
      </c>
      <c r="E5" s="30" t="s">
        <v>40</v>
      </c>
      <c r="F5" s="29" t="s">
        <v>38</v>
      </c>
      <c r="G5" s="30" t="s">
        <v>40</v>
      </c>
      <c r="H5" s="29" t="s">
        <v>38</v>
      </c>
      <c r="I5" s="30" t="s">
        <v>40</v>
      </c>
      <c r="J5" s="29" t="s">
        <v>38</v>
      </c>
      <c r="K5" s="30" t="s">
        <v>40</v>
      </c>
      <c r="L5" s="29" t="s">
        <v>38</v>
      </c>
      <c r="M5" s="31" t="s">
        <v>40</v>
      </c>
    </row>
    <row r="6" spans="1:13" ht="36" customHeight="1" thickBot="1">
      <c r="A6" s="41" t="s">
        <v>71</v>
      </c>
      <c r="B6" s="55">
        <v>7545</v>
      </c>
      <c r="C6" s="56">
        <v>12560</v>
      </c>
      <c r="D6" s="55">
        <v>9320</v>
      </c>
      <c r="E6" s="55">
        <v>14560</v>
      </c>
      <c r="F6" s="57"/>
      <c r="G6" s="58"/>
      <c r="H6" s="57"/>
      <c r="I6" s="58"/>
      <c r="J6" s="55"/>
      <c r="K6" s="56"/>
      <c r="L6" s="55"/>
      <c r="M6" s="59"/>
    </row>
    <row r="7" spans="1:13" ht="36" customHeight="1" thickBot="1">
      <c r="A7" s="32"/>
      <c r="B7" s="33"/>
      <c r="C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36" customHeight="1" thickBot="1">
      <c r="A8" s="82" t="s">
        <v>61</v>
      </c>
      <c r="B8" s="71" t="s">
        <v>62</v>
      </c>
      <c r="C8" s="72"/>
      <c r="D8" s="72"/>
      <c r="E8" s="72"/>
      <c r="F8" s="72"/>
      <c r="G8" s="72"/>
      <c r="H8" s="72"/>
      <c r="I8" s="72"/>
      <c r="J8" s="73"/>
      <c r="K8" s="73"/>
      <c r="L8" s="73"/>
      <c r="M8" s="74"/>
    </row>
    <row r="9" spans="1:13" ht="36" customHeight="1">
      <c r="A9" s="85"/>
      <c r="B9" s="75" t="s">
        <v>54</v>
      </c>
      <c r="C9" s="76"/>
      <c r="D9" s="75" t="s">
        <v>55</v>
      </c>
      <c r="E9" s="77"/>
      <c r="F9" s="75" t="s">
        <v>56</v>
      </c>
      <c r="G9" s="77"/>
      <c r="H9" s="75" t="s">
        <v>57</v>
      </c>
      <c r="I9" s="77"/>
      <c r="J9" s="78" t="s">
        <v>58</v>
      </c>
      <c r="K9" s="79"/>
      <c r="L9" s="75" t="s">
        <v>63</v>
      </c>
      <c r="M9" s="77"/>
    </row>
    <row r="10" spans="1:13" ht="36" customHeight="1">
      <c r="A10" s="28" t="s">
        <v>60</v>
      </c>
      <c r="B10" s="29" t="s">
        <v>38</v>
      </c>
      <c r="C10" s="30" t="s">
        <v>40</v>
      </c>
      <c r="D10" s="29" t="s">
        <v>38</v>
      </c>
      <c r="E10" s="31" t="s">
        <v>40</v>
      </c>
      <c r="F10" s="29" t="s">
        <v>38</v>
      </c>
      <c r="G10" s="30" t="s">
        <v>40</v>
      </c>
      <c r="H10" s="29" t="s">
        <v>38</v>
      </c>
      <c r="I10" s="31" t="s">
        <v>40</v>
      </c>
      <c r="J10" s="29" t="s">
        <v>38</v>
      </c>
      <c r="K10" s="30" t="s">
        <v>40</v>
      </c>
      <c r="L10" s="29" t="s">
        <v>38</v>
      </c>
      <c r="M10" s="31" t="s">
        <v>40</v>
      </c>
    </row>
    <row r="11" spans="1:13" ht="27" customHeight="1" thickBot="1">
      <c r="A11" s="41" t="s">
        <v>71</v>
      </c>
      <c r="B11" s="55">
        <v>7635</v>
      </c>
      <c r="C11" s="55">
        <v>11885</v>
      </c>
      <c r="D11" s="55">
        <v>12635</v>
      </c>
      <c r="E11" s="55">
        <v>19560</v>
      </c>
      <c r="F11" s="36"/>
      <c r="G11" s="37"/>
      <c r="H11" s="36"/>
      <c r="I11" s="37"/>
      <c r="J11" s="34"/>
      <c r="K11" s="35"/>
      <c r="L11" s="34"/>
      <c r="M11" s="35"/>
    </row>
    <row r="12" spans="1:13" ht="36" customHeight="1" thickBo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0"/>
    </row>
    <row r="13" spans="1:13" ht="36" customHeight="1" thickBot="1">
      <c r="A13" s="69" t="s">
        <v>61</v>
      </c>
      <c r="B13" s="71" t="s">
        <v>64</v>
      </c>
      <c r="C13" s="72"/>
      <c r="D13" s="72"/>
      <c r="E13" s="72"/>
      <c r="F13" s="72"/>
      <c r="G13" s="72"/>
      <c r="H13" s="72"/>
      <c r="I13" s="72"/>
      <c r="J13" s="73"/>
      <c r="K13" s="73"/>
      <c r="L13" s="73"/>
      <c r="M13" s="74"/>
    </row>
    <row r="14" spans="1:13" ht="36" customHeight="1">
      <c r="A14" s="70"/>
      <c r="B14" s="75" t="s">
        <v>54</v>
      </c>
      <c r="C14" s="76"/>
      <c r="D14" s="75" t="s">
        <v>55</v>
      </c>
      <c r="E14" s="77"/>
      <c r="F14" s="75" t="s">
        <v>56</v>
      </c>
      <c r="G14" s="77"/>
      <c r="H14" s="75" t="s">
        <v>57</v>
      </c>
      <c r="I14" s="77"/>
      <c r="J14" s="78" t="s">
        <v>58</v>
      </c>
      <c r="K14" s="79"/>
      <c r="L14" s="75" t="s">
        <v>63</v>
      </c>
      <c r="M14" s="77"/>
    </row>
    <row r="15" spans="1:13" ht="36" customHeight="1">
      <c r="A15" s="28" t="s">
        <v>60</v>
      </c>
      <c r="B15" s="29" t="s">
        <v>38</v>
      </c>
      <c r="C15" s="30" t="s">
        <v>40</v>
      </c>
      <c r="D15" s="29" t="s">
        <v>38</v>
      </c>
      <c r="E15" s="31" t="s">
        <v>40</v>
      </c>
      <c r="F15" s="29" t="s">
        <v>38</v>
      </c>
      <c r="G15" s="30" t="s">
        <v>40</v>
      </c>
      <c r="H15" s="29" t="s">
        <v>38</v>
      </c>
      <c r="I15" s="31" t="s">
        <v>40</v>
      </c>
      <c r="J15" s="29" t="s">
        <v>38</v>
      </c>
      <c r="K15" s="30" t="s">
        <v>40</v>
      </c>
      <c r="L15" s="29" t="s">
        <v>38</v>
      </c>
      <c r="M15" s="31" t="s">
        <v>40</v>
      </c>
    </row>
    <row r="16" spans="1:13" ht="29.25" customHeight="1" thickBot="1">
      <c r="A16" s="41" t="s">
        <v>71</v>
      </c>
      <c r="B16" s="55">
        <v>4700</v>
      </c>
      <c r="C16" s="55">
        <v>7050</v>
      </c>
      <c r="D16" s="55">
        <v>6050</v>
      </c>
      <c r="E16" s="55">
        <v>9075</v>
      </c>
      <c r="F16" s="36"/>
      <c r="G16" s="37"/>
      <c r="H16" s="36"/>
      <c r="I16" s="37"/>
      <c r="J16" s="34"/>
      <c r="K16" s="35"/>
      <c r="L16" s="34"/>
      <c r="M16" s="35"/>
    </row>
    <row r="18" ht="24" thickBot="1"/>
    <row r="19" spans="1:13" ht="26.25" thickBot="1">
      <c r="A19" s="69" t="s">
        <v>61</v>
      </c>
      <c r="B19" s="71" t="s">
        <v>65</v>
      </c>
      <c r="C19" s="72"/>
      <c r="D19" s="72"/>
      <c r="E19" s="72"/>
      <c r="F19" s="72"/>
      <c r="G19" s="72"/>
      <c r="H19" s="72"/>
      <c r="I19" s="72"/>
      <c r="J19" s="73"/>
      <c r="K19" s="73"/>
      <c r="L19" s="73"/>
      <c r="M19" s="74"/>
    </row>
    <row r="20" spans="1:13" ht="25.5">
      <c r="A20" s="70"/>
      <c r="B20" s="75" t="s">
        <v>54</v>
      </c>
      <c r="C20" s="76"/>
      <c r="D20" s="75" t="s">
        <v>55</v>
      </c>
      <c r="E20" s="77"/>
      <c r="F20" s="75" t="s">
        <v>56</v>
      </c>
      <c r="G20" s="77"/>
      <c r="H20" s="75" t="s">
        <v>57</v>
      </c>
      <c r="I20" s="77"/>
      <c r="J20" s="78" t="s">
        <v>58</v>
      </c>
      <c r="K20" s="79"/>
      <c r="L20" s="75" t="s">
        <v>63</v>
      </c>
      <c r="M20" s="77"/>
    </row>
    <row r="21" spans="1:13" ht="25.5">
      <c r="A21" s="28" t="s">
        <v>60</v>
      </c>
      <c r="B21" s="29" t="s">
        <v>38</v>
      </c>
      <c r="C21" s="30" t="s">
        <v>40</v>
      </c>
      <c r="D21" s="29" t="s">
        <v>38</v>
      </c>
      <c r="E21" s="31" t="s">
        <v>40</v>
      </c>
      <c r="F21" s="29" t="s">
        <v>38</v>
      </c>
      <c r="G21" s="30" t="s">
        <v>40</v>
      </c>
      <c r="H21" s="29" t="s">
        <v>38</v>
      </c>
      <c r="I21" s="31" t="s">
        <v>40</v>
      </c>
      <c r="J21" s="29" t="s">
        <v>38</v>
      </c>
      <c r="K21" s="30" t="s">
        <v>40</v>
      </c>
      <c r="L21" s="29" t="s">
        <v>38</v>
      </c>
      <c r="M21" s="31" t="s">
        <v>40</v>
      </c>
    </row>
    <row r="22" spans="1:13" ht="26.25" thickBot="1">
      <c r="A22" s="41" t="s">
        <v>71</v>
      </c>
      <c r="B22" s="55">
        <f>8700+400</f>
        <v>9100</v>
      </c>
      <c r="C22" s="55">
        <f>11700+600</f>
        <v>12300</v>
      </c>
      <c r="D22" s="55">
        <f>10500+400</f>
        <v>10900</v>
      </c>
      <c r="E22" s="55">
        <f>14500+600</f>
        <v>15100</v>
      </c>
      <c r="F22" s="36"/>
      <c r="G22" s="37"/>
      <c r="H22" s="36"/>
      <c r="I22" s="37"/>
      <c r="J22" s="34"/>
      <c r="K22" s="35"/>
      <c r="L22" s="34"/>
      <c r="M22" s="35"/>
    </row>
    <row r="24" ht="24" thickBot="1"/>
    <row r="25" spans="1:13" ht="26.25" thickBot="1">
      <c r="A25" s="69" t="s">
        <v>61</v>
      </c>
      <c r="B25" s="71" t="s">
        <v>66</v>
      </c>
      <c r="C25" s="72"/>
      <c r="D25" s="72"/>
      <c r="E25" s="72"/>
      <c r="F25" s="72"/>
      <c r="G25" s="72"/>
      <c r="H25" s="72"/>
      <c r="I25" s="72"/>
      <c r="J25" s="73"/>
      <c r="K25" s="73"/>
      <c r="L25" s="73"/>
      <c r="M25" s="74"/>
    </row>
    <row r="26" spans="1:13" ht="25.5">
      <c r="A26" s="70"/>
      <c r="B26" s="75" t="s">
        <v>54</v>
      </c>
      <c r="C26" s="76"/>
      <c r="D26" s="75" t="s">
        <v>55</v>
      </c>
      <c r="E26" s="77"/>
      <c r="F26" s="75" t="s">
        <v>56</v>
      </c>
      <c r="G26" s="77"/>
      <c r="H26" s="75" t="s">
        <v>57</v>
      </c>
      <c r="I26" s="77"/>
      <c r="J26" s="78" t="s">
        <v>58</v>
      </c>
      <c r="K26" s="79"/>
      <c r="L26" s="75" t="s">
        <v>63</v>
      </c>
      <c r="M26" s="77"/>
    </row>
    <row r="27" spans="1:13" ht="25.5">
      <c r="A27" s="28" t="s">
        <v>60</v>
      </c>
      <c r="B27" s="29" t="s">
        <v>38</v>
      </c>
      <c r="C27" s="30" t="s">
        <v>40</v>
      </c>
      <c r="D27" s="29" t="s">
        <v>38</v>
      </c>
      <c r="E27" s="31" t="s">
        <v>40</v>
      </c>
      <c r="F27" s="29" t="s">
        <v>38</v>
      </c>
      <c r="G27" s="30" t="s">
        <v>40</v>
      </c>
      <c r="H27" s="29" t="s">
        <v>38</v>
      </c>
      <c r="I27" s="31" t="s">
        <v>40</v>
      </c>
      <c r="J27" s="29" t="s">
        <v>38</v>
      </c>
      <c r="K27" s="30" t="s">
        <v>40</v>
      </c>
      <c r="L27" s="29" t="s">
        <v>38</v>
      </c>
      <c r="M27" s="31" t="s">
        <v>40</v>
      </c>
    </row>
    <row r="28" spans="1:13" ht="26.25" thickBot="1">
      <c r="A28" s="41" t="s">
        <v>71</v>
      </c>
      <c r="B28" s="55">
        <v>6000</v>
      </c>
      <c r="C28" s="55">
        <v>9000</v>
      </c>
      <c r="D28" s="55">
        <v>7500</v>
      </c>
      <c r="E28" s="55">
        <v>11250</v>
      </c>
      <c r="F28" s="36"/>
      <c r="G28" s="37"/>
      <c r="H28" s="36"/>
      <c r="I28" s="37"/>
      <c r="J28" s="34"/>
      <c r="K28" s="35"/>
      <c r="L28" s="34"/>
      <c r="M28" s="35"/>
    </row>
    <row r="29" ht="24" thickBot="1"/>
    <row r="30" spans="1:13" ht="26.25" thickBot="1">
      <c r="A30" s="69" t="s">
        <v>61</v>
      </c>
      <c r="B30" s="71" t="s">
        <v>76</v>
      </c>
      <c r="C30" s="72"/>
      <c r="D30" s="72"/>
      <c r="E30" s="72"/>
      <c r="F30" s="72"/>
      <c r="G30" s="72"/>
      <c r="H30" s="72"/>
      <c r="I30" s="72"/>
      <c r="J30" s="73"/>
      <c r="K30" s="73"/>
      <c r="L30" s="73"/>
      <c r="M30" s="74"/>
    </row>
    <row r="31" spans="1:13" ht="25.5">
      <c r="A31" s="70"/>
      <c r="B31" s="75" t="s">
        <v>54</v>
      </c>
      <c r="C31" s="76"/>
      <c r="D31" s="75" t="s">
        <v>55</v>
      </c>
      <c r="E31" s="77"/>
      <c r="F31" s="75" t="s">
        <v>56</v>
      </c>
      <c r="G31" s="77"/>
      <c r="H31" s="75" t="s">
        <v>57</v>
      </c>
      <c r="I31" s="77"/>
      <c r="J31" s="78" t="s">
        <v>58</v>
      </c>
      <c r="K31" s="79"/>
      <c r="L31" s="75" t="s">
        <v>63</v>
      </c>
      <c r="M31" s="77"/>
    </row>
    <row r="32" spans="1:13" ht="25.5">
      <c r="A32" s="28" t="s">
        <v>60</v>
      </c>
      <c r="B32" s="29" t="s">
        <v>38</v>
      </c>
      <c r="C32" s="30" t="s">
        <v>40</v>
      </c>
      <c r="D32" s="29" t="s">
        <v>38</v>
      </c>
      <c r="E32" s="31" t="s">
        <v>40</v>
      </c>
      <c r="F32" s="29" t="s">
        <v>38</v>
      </c>
      <c r="G32" s="30" t="s">
        <v>40</v>
      </c>
      <c r="H32" s="29" t="s">
        <v>38</v>
      </c>
      <c r="I32" s="31" t="s">
        <v>40</v>
      </c>
      <c r="J32" s="29" t="s">
        <v>38</v>
      </c>
      <c r="K32" s="30" t="s">
        <v>40</v>
      </c>
      <c r="L32" s="29" t="s">
        <v>38</v>
      </c>
      <c r="M32" s="31" t="s">
        <v>40</v>
      </c>
    </row>
    <row r="33" spans="1:13" ht="26.25" thickBot="1">
      <c r="A33" s="41" t="s">
        <v>71</v>
      </c>
      <c r="B33" s="55">
        <v>8150</v>
      </c>
      <c r="C33" s="55">
        <v>12025</v>
      </c>
      <c r="D33" s="55">
        <v>10175</v>
      </c>
      <c r="E33" s="55">
        <v>15025</v>
      </c>
      <c r="F33" s="36"/>
      <c r="G33" s="37"/>
      <c r="H33" s="36"/>
      <c r="I33" s="37"/>
      <c r="J33" s="34"/>
      <c r="K33" s="35"/>
      <c r="L33" s="34"/>
      <c r="M33" s="35"/>
    </row>
    <row r="34" ht="24" thickBot="1"/>
    <row r="35" spans="1:13" ht="26.25" thickBot="1">
      <c r="A35" s="69" t="s">
        <v>61</v>
      </c>
      <c r="B35" s="71" t="s">
        <v>77</v>
      </c>
      <c r="C35" s="72"/>
      <c r="D35" s="72"/>
      <c r="E35" s="72"/>
      <c r="F35" s="72"/>
      <c r="G35" s="72"/>
      <c r="H35" s="72"/>
      <c r="I35" s="72"/>
      <c r="J35" s="73"/>
      <c r="K35" s="73"/>
      <c r="L35" s="73"/>
      <c r="M35" s="74"/>
    </row>
    <row r="36" spans="1:13" ht="25.5">
      <c r="A36" s="70"/>
      <c r="B36" s="75" t="s">
        <v>54</v>
      </c>
      <c r="C36" s="76"/>
      <c r="D36" s="75" t="s">
        <v>55</v>
      </c>
      <c r="E36" s="77"/>
      <c r="F36" s="75" t="s">
        <v>56</v>
      </c>
      <c r="G36" s="77"/>
      <c r="H36" s="75" t="s">
        <v>57</v>
      </c>
      <c r="I36" s="77"/>
      <c r="J36" s="78" t="s">
        <v>58</v>
      </c>
      <c r="K36" s="79"/>
      <c r="L36" s="75" t="s">
        <v>63</v>
      </c>
      <c r="M36" s="77"/>
    </row>
    <row r="37" spans="1:13" ht="25.5">
      <c r="A37" s="28" t="s">
        <v>60</v>
      </c>
      <c r="B37" s="29" t="s">
        <v>38</v>
      </c>
      <c r="C37" s="30" t="s">
        <v>40</v>
      </c>
      <c r="D37" s="29" t="s">
        <v>38</v>
      </c>
      <c r="E37" s="31" t="s">
        <v>40</v>
      </c>
      <c r="F37" s="29" t="s">
        <v>38</v>
      </c>
      <c r="G37" s="30" t="s">
        <v>40</v>
      </c>
      <c r="H37" s="29" t="s">
        <v>38</v>
      </c>
      <c r="I37" s="31" t="s">
        <v>40</v>
      </c>
      <c r="J37" s="29" t="s">
        <v>38</v>
      </c>
      <c r="K37" s="30" t="s">
        <v>40</v>
      </c>
      <c r="L37" s="29" t="s">
        <v>38</v>
      </c>
      <c r="M37" s="31" t="s">
        <v>40</v>
      </c>
    </row>
    <row r="38" spans="1:13" ht="26.25" thickBot="1">
      <c r="A38" s="41" t="s">
        <v>71</v>
      </c>
      <c r="B38" s="55">
        <v>5200</v>
      </c>
      <c r="C38" s="55">
        <v>6800</v>
      </c>
      <c r="D38" s="55">
        <v>5800</v>
      </c>
      <c r="E38" s="55">
        <v>7400</v>
      </c>
      <c r="F38" s="36"/>
      <c r="G38" s="37"/>
      <c r="H38" s="36"/>
      <c r="I38" s="37"/>
      <c r="J38" s="34"/>
      <c r="K38" s="35"/>
      <c r="L38" s="34"/>
      <c r="M38" s="35"/>
    </row>
    <row r="39" s="43" customFormat="1" ht="36" customHeight="1">
      <c r="A39" s="42" t="s">
        <v>72</v>
      </c>
    </row>
  </sheetData>
  <mergeCells count="58">
    <mergeCell ref="A25:A26"/>
    <mergeCell ref="B25:M25"/>
    <mergeCell ref="B26:C26"/>
    <mergeCell ref="D26:E26"/>
    <mergeCell ref="F26:G26"/>
    <mergeCell ref="H26:I26"/>
    <mergeCell ref="J26:K26"/>
    <mergeCell ref="L26:M26"/>
    <mergeCell ref="A19:A20"/>
    <mergeCell ref="B19:M19"/>
    <mergeCell ref="B20:C20"/>
    <mergeCell ref="D20:E20"/>
    <mergeCell ref="F20:G20"/>
    <mergeCell ref="H20:I20"/>
    <mergeCell ref="J20:K20"/>
    <mergeCell ref="L20:M20"/>
    <mergeCell ref="A13:A14"/>
    <mergeCell ref="B13:M13"/>
    <mergeCell ref="B14:C14"/>
    <mergeCell ref="D14:E14"/>
    <mergeCell ref="F14:G14"/>
    <mergeCell ref="H14:I14"/>
    <mergeCell ref="J14:K14"/>
    <mergeCell ref="L14:M14"/>
    <mergeCell ref="A8:A9"/>
    <mergeCell ref="B8:M8"/>
    <mergeCell ref="B9:C9"/>
    <mergeCell ref="D9:E9"/>
    <mergeCell ref="F9:G9"/>
    <mergeCell ref="H9:I9"/>
    <mergeCell ref="J9:K9"/>
    <mergeCell ref="L9:M9"/>
    <mergeCell ref="A1:M1"/>
    <mergeCell ref="Z2:AA2"/>
    <mergeCell ref="A3:A4"/>
    <mergeCell ref="B3:M3"/>
    <mergeCell ref="B4:C4"/>
    <mergeCell ref="D4:E4"/>
    <mergeCell ref="F4:G4"/>
    <mergeCell ref="H4:I4"/>
    <mergeCell ref="J4:K4"/>
    <mergeCell ref="L4:M4"/>
    <mergeCell ref="A30:A31"/>
    <mergeCell ref="B30:M30"/>
    <mergeCell ref="B31:C31"/>
    <mergeCell ref="D31:E31"/>
    <mergeCell ref="F31:G31"/>
    <mergeCell ref="H31:I31"/>
    <mergeCell ref="J31:K31"/>
    <mergeCell ref="L31:M31"/>
    <mergeCell ref="A35:A36"/>
    <mergeCell ref="B35:M35"/>
    <mergeCell ref="B36:C36"/>
    <mergeCell ref="D36:E36"/>
    <mergeCell ref="F36:G36"/>
    <mergeCell ref="H36:I36"/>
    <mergeCell ref="J36:K36"/>
    <mergeCell ref="L36:M3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hemant</dc:creator>
  <cp:keywords/>
  <dc:description/>
  <cp:lastModifiedBy>Anjeeta Mehta - Samsara Group</cp:lastModifiedBy>
  <cp:lastPrinted>2018-01-24T12:15:51Z</cp:lastPrinted>
  <dcterms:created xsi:type="dcterms:W3CDTF">2012-03-27T03:53:33Z</dcterms:created>
  <dcterms:modified xsi:type="dcterms:W3CDTF">2018-02-02T11:57:58Z</dcterms:modified>
  <cp:category/>
  <cp:version/>
  <cp:contentType/>
  <cp:contentStatus/>
</cp:coreProperties>
</file>